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enero 2026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</workbook>
</file>

<file path=xl/calcChain.xml><?xml version="1.0" encoding="utf-8"?>
<calcChain xmlns="http://schemas.openxmlformats.org/spreadsheetml/2006/main">
  <c r="O13" i="178" l="1"/>
  <c r="N61" i="178" l="1"/>
  <c r="M61" i="178"/>
  <c r="L61" i="178"/>
  <c r="K61" i="178"/>
  <c r="J61" i="178"/>
  <c r="I61" i="178"/>
  <c r="H61" i="178"/>
  <c r="G61" i="178"/>
  <c r="F61" i="178"/>
  <c r="E61" i="178"/>
  <c r="D61" i="178"/>
  <c r="C61" i="178"/>
  <c r="O60" i="178"/>
  <c r="O61" i="178" l="1"/>
  <c r="O41" i="178" l="1"/>
  <c r="O7" i="178"/>
  <c r="O31" i="178" l="1"/>
  <c r="N55" i="178"/>
  <c r="M55" i="178"/>
  <c r="L55" i="178"/>
  <c r="K55" i="178"/>
  <c r="J55" i="178"/>
  <c r="I55" i="178"/>
  <c r="H55" i="178"/>
  <c r="G55" i="178"/>
  <c r="F55" i="178"/>
  <c r="E55" i="178"/>
  <c r="D55" i="178"/>
  <c r="C55" i="178"/>
  <c r="O54" i="178"/>
  <c r="N49" i="178"/>
  <c r="M49" i="178"/>
  <c r="L49" i="178"/>
  <c r="K49" i="178"/>
  <c r="J49" i="178"/>
  <c r="I49" i="178"/>
  <c r="H49" i="178"/>
  <c r="G49" i="178"/>
  <c r="F49" i="178"/>
  <c r="E49" i="178"/>
  <c r="D49" i="178"/>
  <c r="C49" i="178"/>
  <c r="O48" i="178"/>
  <c r="O47" i="178"/>
  <c r="O46" i="178"/>
  <c r="O45" i="178"/>
  <c r="O44" i="178"/>
  <c r="O43" i="178"/>
  <c r="O42" i="178"/>
  <c r="O40" i="178"/>
  <c r="O39" i="178"/>
  <c r="O38" i="178"/>
  <c r="N33" i="178"/>
  <c r="M33" i="178"/>
  <c r="L33" i="178"/>
  <c r="K33" i="178"/>
  <c r="J33" i="178"/>
  <c r="I33" i="178"/>
  <c r="H33" i="178"/>
  <c r="G33" i="178"/>
  <c r="F33" i="178"/>
  <c r="E33" i="178"/>
  <c r="D33" i="178"/>
  <c r="C33" i="178"/>
  <c r="O32" i="178"/>
  <c r="O30" i="178"/>
  <c r="O29" i="178"/>
  <c r="O28" i="178"/>
  <c r="O27" i="178"/>
  <c r="O26" i="178"/>
  <c r="O25" i="178"/>
  <c r="O24" i="178"/>
  <c r="O23" i="178"/>
  <c r="O22" i="178"/>
  <c r="O21" i="178"/>
  <c r="O20" i="178"/>
  <c r="N15" i="178"/>
  <c r="M15" i="178"/>
  <c r="L15" i="178"/>
  <c r="K15" i="178"/>
  <c r="J15" i="178"/>
  <c r="I15" i="178"/>
  <c r="H15" i="178"/>
  <c r="G15" i="178"/>
  <c r="F15" i="178"/>
  <c r="E15" i="178"/>
  <c r="D15" i="178"/>
  <c r="C15" i="178"/>
  <c r="O14" i="178"/>
  <c r="O12" i="178"/>
  <c r="O11" i="178"/>
  <c r="O10" i="178"/>
  <c r="O9" i="178"/>
  <c r="O8" i="178"/>
  <c r="O6" i="178"/>
  <c r="O5" i="178"/>
  <c r="C66" i="178" l="1"/>
  <c r="E66" i="178"/>
  <c r="F66" i="178"/>
  <c r="G66" i="178"/>
  <c r="K66" i="178"/>
  <c r="D66" i="178"/>
  <c r="N66" i="178"/>
  <c r="M66" i="178"/>
  <c r="L66" i="178"/>
  <c r="J66" i="178"/>
  <c r="I66" i="178"/>
  <c r="H66" i="178"/>
  <c r="O55" i="178"/>
  <c r="O49" i="178"/>
  <c r="O33" i="178"/>
  <c r="O15" i="178"/>
</calcChain>
</file>

<file path=xl/sharedStrings.xml><?xml version="1.0" encoding="utf-8"?>
<sst xmlns="http://schemas.openxmlformats.org/spreadsheetml/2006/main" count="118" uniqueCount="36">
  <si>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</si>
  <si>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</si>
  <si>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</si>
  <si>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</si>
  <si>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</si>
  <si>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</si>
  <si>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</si>
  <si>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</si>
  <si>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</si>
  <si>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</si>
  <si>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</si>
  <si>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</si>
  <si>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</si>
  <si>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</si>
  <si>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</si>
  <si>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</si>
  <si>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</si>
  <si>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</si>
  <si>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</si>
  <si>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</si>
  <si>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</si>
  <si>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</si>
  <si>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</si>
  <si>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</si>
  <si>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</si>
  <si>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</si>
  <si>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</si>
  <si>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</si>
  <si>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</si>
  <si>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</si>
  <si>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</si>
  <si>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2026</t>
  </si>
  <si>
    <t>Movimiento de Embarcaciones (Arribos) Terminal de Usos Múltiples 2026</t>
  </si>
  <si>
    <t>Movimiento de Embarcaciones (Arribos) Terminal MDA 47, S.A.P.I. DE C.V. 2026</t>
  </si>
  <si>
    <t>Movimiento de Embarcaciones en el área de Monoboyas Logística 2026</t>
  </si>
  <si>
    <t>Movimiento de Embarcaciones en el área de Monoboyas Refinería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</si>
</sst>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6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4">
    <xf numFmtId="0" fontId="0" fillId="0" borderId="0"/>
    <xf numFmtId="164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40" fillId="0" borderId="0"/>
    <xf numFmtId="0" fontId="37" fillId="0" borderId="0"/>
    <xf numFmtId="0" fontId="41" fillId="0" borderId="0"/>
    <xf numFmtId="9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3" fillId="0" borderId="0" xfId="11" applyFont="1"/>
    <xf numFmtId="0" fontId="44" fillId="3" borderId="1" xfId="11" applyFont="1" applyFill="1" applyBorder="1"/>
    <xf numFmtId="0" fontId="44" fillId="3" borderId="6" xfId="11" applyFont="1" applyFill="1" applyBorder="1" applyAlignment="1">
      <alignment horizontal="center"/>
    </xf>
    <xf numFmtId="0" fontId="44" fillId="3" borderId="2" xfId="11" applyFont="1" applyFill="1" applyBorder="1" applyAlignment="1">
      <alignment horizontal="center"/>
    </xf>
    <xf numFmtId="0" fontId="45" fillId="0" borderId="3" xfId="11" applyFont="1" applyFill="1" applyBorder="1"/>
    <xf numFmtId="0" fontId="45" fillId="0" borderId="11" xfId="11" applyFont="1" applyFill="1" applyBorder="1" applyAlignment="1">
      <alignment horizontal="center"/>
    </xf>
    <xf numFmtId="3" fontId="46" fillId="2" borderId="8" xfId="11" applyNumberFormat="1" applyFont="1" applyFill="1" applyBorder="1" applyAlignment="1">
      <alignment horizontal="center"/>
    </xf>
    <xf numFmtId="0" fontId="46" fillId="2" borderId="4" xfId="11" applyFont="1" applyFill="1" applyBorder="1"/>
    <xf numFmtId="0" fontId="46" fillId="2" borderId="9" xfId="11" applyFont="1" applyFill="1" applyBorder="1" applyAlignment="1">
      <alignment horizontal="center"/>
    </xf>
    <xf numFmtId="0" fontId="43" fillId="0" borderId="12" xfId="11" applyFont="1" applyFill="1" applyBorder="1" applyAlignment="1">
      <alignment horizontal="center"/>
    </xf>
    <xf numFmtId="0" fontId="43" fillId="0" borderId="11" xfId="11" applyFont="1" applyFill="1" applyBorder="1" applyAlignment="1">
      <alignment horizontal="center"/>
    </xf>
    <xf numFmtId="0" fontId="43" fillId="0" borderId="13" xfId="11" applyFont="1" applyFill="1" applyBorder="1" applyAlignment="1">
      <alignment horizontal="center"/>
    </xf>
    <xf numFmtId="0" fontId="43" fillId="0" borderId="11" xfId="11" applyFont="1" applyFill="1" applyBorder="1" applyAlignment="1">
      <alignment horizontal="center" wrapText="1"/>
    </xf>
    <xf numFmtId="0" fontId="46" fillId="2" borderId="5" xfId="11" applyFont="1" applyFill="1" applyBorder="1" applyAlignment="1">
      <alignment horizontal="center"/>
    </xf>
    <xf numFmtId="0" fontId="46" fillId="0" borderId="0" xfId="11" applyFont="1" applyAlignment="1">
      <alignment horizontal="center" vertical="center" wrapText="1"/>
    </xf>
    <xf numFmtId="0" fontId="43" fillId="0" borderId="7" xfId="11" applyFont="1" applyFill="1" applyBorder="1" applyAlignment="1">
      <alignment horizontal="center"/>
    </xf>
    <xf numFmtId="0" fontId="43" fillId="0" borderId="0" xfId="11" applyFont="1" applyFill="1" applyBorder="1"/>
    <xf numFmtId="3" fontId="46" fillId="0" borderId="0" xfId="11" applyNumberFormat="1" applyFont="1" applyFill="1" applyBorder="1"/>
    <xf numFmtId="9" fontId="43" fillId="0" borderId="0" xfId="11" applyNumberFormat="1" applyFont="1" applyFill="1" applyBorder="1"/>
    <xf numFmtId="165" fontId="43" fillId="0" borderId="0" xfId="11" applyNumberFormat="1" applyFont="1" applyFill="1" applyBorder="1"/>
    <xf numFmtId="0" fontId="46" fillId="2" borderId="10" xfId="11" applyFont="1" applyFill="1" applyBorder="1" applyAlignment="1">
      <alignment horizontal="center"/>
    </xf>
    <xf numFmtId="0" fontId="47" fillId="0" borderId="0" xfId="11" applyFont="1"/>
    <xf numFmtId="3" fontId="43" fillId="0" borderId="0" xfId="11" applyNumberFormat="1" applyFont="1"/>
    <xf numFmtId="0" fontId="48" fillId="0" borderId="0" xfId="11" applyFont="1"/>
    <xf numFmtId="0" fontId="49" fillId="0" borderId="0" xfId="11" applyFont="1"/>
    <xf numFmtId="0" fontId="49" fillId="0" borderId="0" xfId="11" applyFont="1" applyAlignment="1">
      <alignment wrapText="1"/>
    </xf>
    <xf numFmtId="0" fontId="45" fillId="0" borderId="15" xfId="11" applyFont="1" applyFill="1" applyBorder="1" applyAlignment="1">
      <alignment horizontal="center"/>
    </xf>
    <xf numFmtId="0" fontId="43" fillId="0" borderId="14" xfId="11" applyFont="1" applyFill="1" applyBorder="1" applyAlignment="1">
      <alignment horizontal="center"/>
    </xf>
    <xf numFmtId="0" fontId="43" fillId="0" borderId="14" xfId="11" applyFont="1" applyFill="1" applyBorder="1" applyAlignment="1">
      <alignment horizontal="center" wrapText="1"/>
    </xf>
    <xf numFmtId="0" fontId="43" fillId="0" borderId="15" xfId="11" applyFont="1" applyFill="1" applyBorder="1" applyAlignment="1">
      <alignment horizontal="center"/>
    </xf>
    <xf numFmtId="0" fontId="50" fillId="0" borderId="15" xfId="11" applyFont="1" applyFill="1" applyBorder="1" applyAlignment="1">
      <alignment horizontal="center"/>
    </xf>
    <xf numFmtId="0" fontId="42" fillId="0" borderId="0" xfId="11" applyFont="1" applyAlignment="1">
      <alignment horizontal="center" vertical="center" wrapText="1"/>
    </xf>
    <xf numFmtId="0" fontId="42" fillId="0" borderId="0" xfId="11" applyFont="1" applyFill="1" applyAlignment="1">
      <alignment horizontal="center" vertical="center" wrapText="1"/>
    </xf>
  </cellXfs>
  <cellStyles count="84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9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27">
        <v>332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7">
        <f>SUM(C5:N5)</f>
        <v>332</v>
      </c>
    </row>
    <row r="6" spans="2:15" x14ac:dyDescent="0.4">
      <c r="B6" s="5" t="s">
        <v>17</v>
      </c>
      <c r="C6" s="27">
        <v>62</v>
      </c>
      <c r="D6" s="27"/>
      <c r="E6" s="6"/>
      <c r="F6" s="31"/>
      <c r="G6" s="31"/>
      <c r="H6" s="31"/>
      <c r="I6" s="31"/>
      <c r="J6" s="31"/>
      <c r="K6" s="31"/>
      <c r="L6" s="31"/>
      <c r="M6" s="31"/>
      <c r="N6" s="31"/>
      <c r="O6" s="7">
        <f t="shared" ref="O6:O15" si="0">SUM(C6:N6)</f>
        <v>62</v>
      </c>
    </row>
    <row r="7" spans="2:15" x14ac:dyDescent="0.4">
      <c r="B7" s="5" t="s">
        <v>26</v>
      </c>
      <c r="C7" s="27">
        <v>0</v>
      </c>
      <c r="D7" s="27"/>
      <c r="E7" s="6"/>
      <c r="F7" s="31"/>
      <c r="G7" s="31"/>
      <c r="H7" s="31"/>
      <c r="I7" s="31"/>
      <c r="J7" s="31"/>
      <c r="K7" s="31"/>
      <c r="L7" s="31"/>
      <c r="M7" s="31"/>
      <c r="N7" s="31"/>
      <c r="O7" s="7">
        <f t="shared" si="0"/>
        <v>0</v>
      </c>
    </row>
    <row r="8" spans="2:15" x14ac:dyDescent="0.4">
      <c r="B8" s="5" t="s">
        <v>18</v>
      </c>
      <c r="C8" s="27">
        <v>0</v>
      </c>
      <c r="D8" s="27"/>
      <c r="E8" s="6"/>
      <c r="F8" s="31"/>
      <c r="G8" s="31"/>
      <c r="H8" s="31"/>
      <c r="I8" s="31"/>
      <c r="J8" s="31"/>
      <c r="K8" s="31"/>
      <c r="L8" s="31"/>
      <c r="M8" s="31"/>
      <c r="N8" s="31"/>
      <c r="O8" s="7">
        <f t="shared" si="0"/>
        <v>0</v>
      </c>
    </row>
    <row r="9" spans="2:15" x14ac:dyDescent="0.4">
      <c r="B9" s="5" t="s">
        <v>19</v>
      </c>
      <c r="C9" s="27">
        <v>34</v>
      </c>
      <c r="D9" s="27"/>
      <c r="E9" s="6"/>
      <c r="F9" s="31"/>
      <c r="G9" s="31"/>
      <c r="H9" s="31"/>
      <c r="I9" s="31"/>
      <c r="J9" s="31"/>
      <c r="K9" s="31"/>
      <c r="L9" s="31"/>
      <c r="M9" s="31"/>
      <c r="N9" s="31"/>
      <c r="O9" s="7">
        <f t="shared" si="0"/>
        <v>34</v>
      </c>
    </row>
    <row r="10" spans="2:15" x14ac:dyDescent="0.4">
      <c r="B10" s="5" t="s">
        <v>20</v>
      </c>
      <c r="C10" s="27">
        <v>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7">
        <f t="shared" si="0"/>
        <v>0</v>
      </c>
    </row>
    <row r="11" spans="2:15" x14ac:dyDescent="0.4">
      <c r="B11" s="5" t="s">
        <v>21</v>
      </c>
      <c r="C11" s="27"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7">
        <f t="shared" si="0"/>
        <v>0</v>
      </c>
    </row>
    <row r="12" spans="2:15" x14ac:dyDescent="0.4">
      <c r="B12" s="5" t="s">
        <v>27</v>
      </c>
      <c r="C12" s="27">
        <v>3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7">
        <f t="shared" si="0"/>
        <v>3</v>
      </c>
    </row>
    <row r="13" spans="2:15" x14ac:dyDescent="0.4">
      <c r="B13" s="5" t="s">
        <v>25</v>
      </c>
      <c r="C13" s="27">
        <v>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7">
        <f t="shared" si="0"/>
        <v>0</v>
      </c>
    </row>
    <row r="14" spans="2:15" x14ac:dyDescent="0.4">
      <c r="B14" s="5" t="s">
        <v>22</v>
      </c>
      <c r="C14" s="27">
        <v>0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7">
        <f t="shared" si="0"/>
        <v>0</v>
      </c>
    </row>
    <row r="15" spans="2:15" ht="18" thickBot="1" x14ac:dyDescent="0.45">
      <c r="B15" s="8" t="s">
        <v>15</v>
      </c>
      <c r="C15" s="9">
        <f t="shared" ref="C15:N15" si="1">SUM(C5:C14)</f>
        <v>431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7">
        <f t="shared" si="0"/>
        <v>431</v>
      </c>
    </row>
    <row r="17" spans="2:15" ht="24" customHeight="1" x14ac:dyDescent="0.4">
      <c r="B17" s="32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5" ht="18" thickBot="1" x14ac:dyDescent="0.45"/>
    <row r="19" spans="2:15" ht="14.25" customHeight="1" thickBot="1" x14ac:dyDescent="0.45">
      <c r="B19" s="2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4" t="s">
        <v>15</v>
      </c>
    </row>
    <row r="20" spans="2:15" x14ac:dyDescent="0.4">
      <c r="B20" s="5" t="s">
        <v>16</v>
      </c>
      <c r="C20" s="28">
        <v>48</v>
      </c>
      <c r="D20" s="28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7">
        <f>SUM(C20:N20)</f>
        <v>48</v>
      </c>
    </row>
    <row r="21" spans="2:15" x14ac:dyDescent="0.4">
      <c r="B21" s="5" t="s">
        <v>17</v>
      </c>
      <c r="C21" s="29">
        <v>3</v>
      </c>
      <c r="D21" s="29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7">
        <f t="shared" ref="O21:O32" si="2">SUM(C21:N21)</f>
        <v>3</v>
      </c>
    </row>
    <row r="22" spans="2:15" x14ac:dyDescent="0.4">
      <c r="B22" s="5" t="s">
        <v>28</v>
      </c>
      <c r="C22" s="28">
        <v>0</v>
      </c>
      <c r="D22" s="28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7">
        <f t="shared" si="2"/>
        <v>0</v>
      </c>
    </row>
    <row r="23" spans="2:15" x14ac:dyDescent="0.4">
      <c r="B23" s="5" t="s">
        <v>19</v>
      </c>
      <c r="C23" s="28">
        <v>15</v>
      </c>
      <c r="D23" s="2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7">
        <f t="shared" si="2"/>
        <v>15</v>
      </c>
    </row>
    <row r="24" spans="2:15" x14ac:dyDescent="0.4">
      <c r="B24" s="5" t="s">
        <v>23</v>
      </c>
      <c r="C24" s="28">
        <v>4</v>
      </c>
      <c r="D24" s="28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7">
        <f t="shared" si="2"/>
        <v>4</v>
      </c>
    </row>
    <row r="25" spans="2:15" x14ac:dyDescent="0.4">
      <c r="B25" s="5" t="s">
        <v>20</v>
      </c>
      <c r="C25" s="28">
        <v>10</v>
      </c>
      <c r="D25" s="28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7">
        <f t="shared" si="2"/>
        <v>10</v>
      </c>
    </row>
    <row r="26" spans="2:15" x14ac:dyDescent="0.4">
      <c r="B26" s="5" t="s">
        <v>26</v>
      </c>
      <c r="C26" s="28">
        <v>5</v>
      </c>
      <c r="D26" s="28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7">
        <f t="shared" si="2"/>
        <v>5</v>
      </c>
    </row>
    <row r="27" spans="2:15" x14ac:dyDescent="0.4">
      <c r="B27" s="5" t="s">
        <v>21</v>
      </c>
      <c r="C27" s="28">
        <v>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7">
        <f t="shared" si="2"/>
        <v>0</v>
      </c>
    </row>
    <row r="28" spans="2:15" x14ac:dyDescent="0.4">
      <c r="B28" s="5" t="s">
        <v>30</v>
      </c>
      <c r="C28" s="28">
        <v>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7">
        <f t="shared" si="2"/>
        <v>0</v>
      </c>
    </row>
    <row r="29" spans="2:15" x14ac:dyDescent="0.4">
      <c r="B29" s="5" t="s">
        <v>24</v>
      </c>
      <c r="C29" s="28">
        <v>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7">
        <f t="shared" si="2"/>
        <v>0</v>
      </c>
    </row>
    <row r="30" spans="2:15" x14ac:dyDescent="0.4">
      <c r="B30" s="5" t="s">
        <v>25</v>
      </c>
      <c r="C30" s="28">
        <v>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7">
        <f t="shared" si="2"/>
        <v>0</v>
      </c>
    </row>
    <row r="31" spans="2:15" x14ac:dyDescent="0.4">
      <c r="B31" s="5" t="s">
        <v>29</v>
      </c>
      <c r="C31" s="28">
        <v>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7">
        <f t="shared" si="2"/>
        <v>0</v>
      </c>
    </row>
    <row r="32" spans="2:15" x14ac:dyDescent="0.4">
      <c r="B32" s="5" t="s">
        <v>22</v>
      </c>
      <c r="C32" s="28"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7">
        <f t="shared" si="2"/>
        <v>0</v>
      </c>
    </row>
    <row r="33" spans="2:15" ht="15.75" customHeight="1" thickBot="1" x14ac:dyDescent="0.45">
      <c r="B33" s="8" t="s">
        <v>15</v>
      </c>
      <c r="C33" s="14">
        <f t="shared" ref="C33:N33" si="3">SUM(C20:C32)</f>
        <v>85</v>
      </c>
      <c r="D33" s="14">
        <f t="shared" si="3"/>
        <v>0</v>
      </c>
      <c r="E33" s="14">
        <f t="shared" si="3"/>
        <v>0</v>
      </c>
      <c r="F33" s="14">
        <f t="shared" si="3"/>
        <v>0</v>
      </c>
      <c r="G33" s="14">
        <f t="shared" si="3"/>
        <v>0</v>
      </c>
      <c r="H33" s="14">
        <f t="shared" si="3"/>
        <v>0</v>
      </c>
      <c r="I33" s="14">
        <f t="shared" si="3"/>
        <v>0</v>
      </c>
      <c r="J33" s="14">
        <f t="shared" si="3"/>
        <v>0</v>
      </c>
      <c r="K33" s="14">
        <f t="shared" si="3"/>
        <v>0</v>
      </c>
      <c r="L33" s="14">
        <f t="shared" si="3"/>
        <v>0</v>
      </c>
      <c r="M33" s="14">
        <f t="shared" si="3"/>
        <v>0</v>
      </c>
      <c r="N33" s="14">
        <f t="shared" si="3"/>
        <v>0</v>
      </c>
      <c r="O33" s="7">
        <f>SUM(C33:N33)</f>
        <v>85</v>
      </c>
    </row>
    <row r="35" spans="2:15" ht="24" customHeight="1" x14ac:dyDescent="0.4">
      <c r="B35" s="32" t="s">
        <v>33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15" ht="18" thickBot="1" x14ac:dyDescent="0.4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14.25" customHeight="1" thickBot="1" x14ac:dyDescent="0.45">
      <c r="B37" s="2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13</v>
      </c>
      <c r="N37" s="3" t="s">
        <v>14</v>
      </c>
      <c r="O37" s="4" t="s">
        <v>15</v>
      </c>
    </row>
    <row r="38" spans="2:15" x14ac:dyDescent="0.4">
      <c r="B38" s="5" t="s">
        <v>16</v>
      </c>
      <c r="C38" s="28">
        <v>75</v>
      </c>
      <c r="D38" s="28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7">
        <f>SUM(C38:N38)</f>
        <v>75</v>
      </c>
    </row>
    <row r="39" spans="2:15" x14ac:dyDescent="0.4">
      <c r="B39" s="5" t="s">
        <v>17</v>
      </c>
      <c r="C39" s="29">
        <v>0</v>
      </c>
      <c r="D39" s="29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7">
        <f t="shared" ref="O39:O48" si="4">SUM(C39:N39)</f>
        <v>0</v>
      </c>
    </row>
    <row r="40" spans="2:15" x14ac:dyDescent="0.4">
      <c r="B40" s="5" t="s">
        <v>18</v>
      </c>
      <c r="C40" s="28">
        <v>0</v>
      </c>
      <c r="D40" s="2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7">
        <f t="shared" si="4"/>
        <v>0</v>
      </c>
    </row>
    <row r="41" spans="2:15" x14ac:dyDescent="0.4">
      <c r="B41" s="5" t="s">
        <v>26</v>
      </c>
      <c r="C41" s="28">
        <v>0</v>
      </c>
      <c r="D41" s="2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7">
        <f t="shared" si="4"/>
        <v>0</v>
      </c>
    </row>
    <row r="42" spans="2:15" x14ac:dyDescent="0.4">
      <c r="B42" s="5" t="s">
        <v>19</v>
      </c>
      <c r="C42" s="28">
        <v>22</v>
      </c>
      <c r="D42" s="28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7">
        <f t="shared" si="4"/>
        <v>22</v>
      </c>
    </row>
    <row r="43" spans="2:15" x14ac:dyDescent="0.4">
      <c r="B43" s="5" t="s">
        <v>23</v>
      </c>
      <c r="C43" s="28">
        <v>0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7">
        <f t="shared" si="4"/>
        <v>0</v>
      </c>
    </row>
    <row r="44" spans="2:15" x14ac:dyDescent="0.4">
      <c r="B44" s="5" t="s">
        <v>20</v>
      </c>
      <c r="C44" s="28"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7">
        <f t="shared" si="4"/>
        <v>0</v>
      </c>
    </row>
    <row r="45" spans="2:15" x14ac:dyDescent="0.4">
      <c r="B45" s="5" t="s">
        <v>21</v>
      </c>
      <c r="C45" s="28"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7">
        <f t="shared" si="4"/>
        <v>0</v>
      </c>
    </row>
    <row r="46" spans="2:15" x14ac:dyDescent="0.4">
      <c r="B46" s="5" t="s">
        <v>24</v>
      </c>
      <c r="C46" s="28"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7">
        <f t="shared" si="4"/>
        <v>0</v>
      </c>
    </row>
    <row r="47" spans="2:15" x14ac:dyDescent="0.4">
      <c r="B47" s="5" t="s">
        <v>25</v>
      </c>
      <c r="C47" s="28">
        <v>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7">
        <f t="shared" si="4"/>
        <v>0</v>
      </c>
    </row>
    <row r="48" spans="2:15" x14ac:dyDescent="0.4">
      <c r="B48" s="5" t="s">
        <v>22</v>
      </c>
      <c r="C48" s="28"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7">
        <f t="shared" si="4"/>
        <v>0</v>
      </c>
    </row>
    <row r="49" spans="2:34" ht="15.75" customHeight="1" thickBot="1" x14ac:dyDescent="0.45">
      <c r="B49" s="8" t="s">
        <v>15</v>
      </c>
      <c r="C49" s="14">
        <f t="shared" ref="C49:N49" si="5">SUM(C38:C48)</f>
        <v>97</v>
      </c>
      <c r="D49" s="14">
        <f t="shared" si="5"/>
        <v>0</v>
      </c>
      <c r="E49" s="14">
        <f t="shared" si="5"/>
        <v>0</v>
      </c>
      <c r="F49" s="14">
        <f t="shared" si="5"/>
        <v>0</v>
      </c>
      <c r="G49" s="14">
        <f t="shared" si="5"/>
        <v>0</v>
      </c>
      <c r="H49" s="14">
        <f t="shared" si="5"/>
        <v>0</v>
      </c>
      <c r="I49" s="14">
        <f t="shared" si="5"/>
        <v>0</v>
      </c>
      <c r="J49" s="14">
        <f t="shared" si="5"/>
        <v>0</v>
      </c>
      <c r="K49" s="14">
        <f t="shared" si="5"/>
        <v>0</v>
      </c>
      <c r="L49" s="14">
        <f t="shared" si="5"/>
        <v>0</v>
      </c>
      <c r="M49" s="14">
        <f t="shared" si="5"/>
        <v>0</v>
      </c>
      <c r="N49" s="14">
        <f t="shared" si="5"/>
        <v>0</v>
      </c>
      <c r="O49" s="7">
        <f>SUM(C49:N49)</f>
        <v>97</v>
      </c>
    </row>
    <row r="51" spans="2:34" ht="24" customHeight="1" x14ac:dyDescent="0.4">
      <c r="B51" s="33" t="s">
        <v>34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34" ht="18" thickBot="1" x14ac:dyDescent="0.45"/>
    <row r="53" spans="2:34" ht="14.25" customHeight="1" thickBot="1" x14ac:dyDescent="0.45">
      <c r="B53" s="2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12</v>
      </c>
      <c r="M53" s="3" t="s">
        <v>13</v>
      </c>
      <c r="N53" s="3" t="s">
        <v>14</v>
      </c>
      <c r="O53" s="4" t="s">
        <v>15</v>
      </c>
    </row>
    <row r="54" spans="2:34" x14ac:dyDescent="0.4">
      <c r="B54" s="5" t="s">
        <v>20</v>
      </c>
      <c r="C54" s="30">
        <v>3</v>
      </c>
      <c r="D54" s="30"/>
      <c r="E54" s="16"/>
      <c r="F54" s="16"/>
      <c r="G54" s="16"/>
      <c r="H54" s="16"/>
      <c r="I54" s="11"/>
      <c r="J54" s="11"/>
      <c r="K54" s="11"/>
      <c r="L54" s="11"/>
      <c r="M54" s="11"/>
      <c r="N54" s="12"/>
      <c r="O54" s="7">
        <f>SUM(C54:N54)</f>
        <v>3</v>
      </c>
    </row>
    <row r="55" spans="2:34" ht="15.75" customHeight="1" thickBot="1" x14ac:dyDescent="0.45">
      <c r="B55" s="8" t="s">
        <v>15</v>
      </c>
      <c r="C55" s="14">
        <f t="shared" ref="C55:M55" si="6">C54</f>
        <v>3</v>
      </c>
      <c r="D55" s="14">
        <f t="shared" si="6"/>
        <v>0</v>
      </c>
      <c r="E55" s="14">
        <f t="shared" si="6"/>
        <v>0</v>
      </c>
      <c r="F55" s="14">
        <f t="shared" si="6"/>
        <v>0</v>
      </c>
      <c r="G55" s="14">
        <f t="shared" si="6"/>
        <v>0</v>
      </c>
      <c r="H55" s="14">
        <f t="shared" si="6"/>
        <v>0</v>
      </c>
      <c r="I55" s="14">
        <f t="shared" si="6"/>
        <v>0</v>
      </c>
      <c r="J55" s="14">
        <f t="shared" si="6"/>
        <v>0</v>
      </c>
      <c r="K55" s="14">
        <f t="shared" si="6"/>
        <v>0</v>
      </c>
      <c r="L55" s="14">
        <f t="shared" si="6"/>
        <v>0</v>
      </c>
      <c r="M55" s="14">
        <f t="shared" si="6"/>
        <v>0</v>
      </c>
      <c r="N55" s="14">
        <f>N54</f>
        <v>0</v>
      </c>
      <c r="O55" s="7">
        <f>SUM(C55:N55)</f>
        <v>3</v>
      </c>
    </row>
    <row r="57" spans="2:34" ht="24" customHeight="1" x14ac:dyDescent="0.4">
      <c r="B57" s="33" t="s">
        <v>35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Q57" s="17"/>
      <c r="R57" s="17"/>
      <c r="S57" s="17"/>
      <c r="T57" s="17"/>
      <c r="U57" s="17"/>
      <c r="V57" s="17"/>
      <c r="W57" s="18"/>
      <c r="X57" s="17"/>
      <c r="Y57" s="17"/>
      <c r="Z57" s="18"/>
      <c r="AA57" s="18"/>
      <c r="AB57" s="18"/>
      <c r="AC57" s="17"/>
      <c r="AD57" s="19"/>
      <c r="AE57" s="18"/>
      <c r="AF57" s="17"/>
      <c r="AG57" s="17"/>
      <c r="AH57" s="17"/>
    </row>
    <row r="58" spans="2:34" ht="18" thickBot="1" x14ac:dyDescent="0.45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4.25" customHeight="1" thickBot="1" x14ac:dyDescent="0.45">
      <c r="B59" s="2" t="s">
        <v>2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  <c r="M59" s="3" t="s">
        <v>13</v>
      </c>
      <c r="N59" s="3" t="s">
        <v>14</v>
      </c>
      <c r="O59" s="4" t="s">
        <v>15</v>
      </c>
      <c r="Q59" s="17"/>
      <c r="R59" s="20"/>
      <c r="S59" s="20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x14ac:dyDescent="0.4">
      <c r="B60" s="5" t="s">
        <v>20</v>
      </c>
      <c r="C60" s="28">
        <v>22</v>
      </c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7">
        <f>SUM(C60:N60)</f>
        <v>22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5.75" customHeight="1" thickBot="1" x14ac:dyDescent="0.45">
      <c r="B61" s="8" t="s">
        <v>15</v>
      </c>
      <c r="C61" s="21">
        <f t="shared" ref="C61:M61" si="7">C60</f>
        <v>22</v>
      </c>
      <c r="D61" s="21">
        <f t="shared" si="7"/>
        <v>0</v>
      </c>
      <c r="E61" s="21">
        <f t="shared" si="7"/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>N60</f>
        <v>0</v>
      </c>
      <c r="O61" s="7">
        <f>SUM(C61:N61)</f>
        <v>22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3" spans="2:34" x14ac:dyDescent="0.4">
      <c r="B63" s="22" t="s">
        <v>0</v>
      </c>
      <c r="O63" s="23"/>
    </row>
    <row r="64" spans="2:34" x14ac:dyDescent="0.4">
      <c r="B64" s="22" t="s">
        <v>1</v>
      </c>
    </row>
    <row r="65" spans="2:15" x14ac:dyDescent="0.4"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4">
      <c r="B66" s="26"/>
      <c r="C66" s="25">
        <f>C15+C33+C49+C55+C60</f>
        <v>638</v>
      </c>
      <c r="D66" s="25">
        <f t="shared" ref="D66:N66" si="8">D15+D33+D49+D55+D60</f>
        <v>0</v>
      </c>
      <c r="E66" s="25">
        <f t="shared" si="8"/>
        <v>0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I66" s="25">
        <f t="shared" si="8"/>
        <v>0</v>
      </c>
      <c r="J66" s="25">
        <f t="shared" si="8"/>
        <v>0</v>
      </c>
      <c r="K66" s="25">
        <f t="shared" si="8"/>
        <v>0</v>
      </c>
      <c r="L66" s="25">
        <f t="shared" si="8"/>
        <v>0</v>
      </c>
      <c r="M66" s="25">
        <f t="shared" si="8"/>
        <v>0</v>
      </c>
      <c r="N66" s="25">
        <f t="shared" si="8"/>
        <v>0</v>
      </c>
      <c r="O66" s="25"/>
    </row>
    <row r="67" spans="2:15" x14ac:dyDescent="0.4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2:15" x14ac:dyDescent="0.4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5" x14ac:dyDescent="0.4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</sheetData>
  <mergeCells count="5">
    <mergeCell ref="B2:O2"/>
    <mergeCell ref="B17:O17"/>
    <mergeCell ref="B35:O35"/>
    <mergeCell ref="B51:O51"/>
    <mergeCell ref="B57:O57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2026-02-17T18:37:24Z</dcterms:modified>
</cp:coreProperties>
</file>